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llawareus-my.sharepoint.com/personal/cameronarcher_wellaware_us/Documents/Documents/"/>
    </mc:Choice>
  </mc:AlternateContent>
  <xr:revisionPtr revIDLastSave="23" documentId="8_{AF3B8A7F-57D6-4A97-A181-FCEA45AED128}" xr6:coauthVersionLast="47" xr6:coauthVersionMax="47" xr10:uidLastSave="{185A43E0-0A3E-419B-A706-F8B799C3F62E}"/>
  <bookViews>
    <workbookView xWindow="-108" yWindow="-108" windowWidth="23256" windowHeight="12720" xr2:uid="{A9BE6C92-4D55-4B2C-8DC1-47FA6691A0EC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B6" i="1"/>
  <c r="G5" i="1"/>
</calcChain>
</file>

<file path=xl/sharedStrings.xml><?xml version="1.0" encoding="utf-8"?>
<sst xmlns="http://schemas.openxmlformats.org/spreadsheetml/2006/main" count="16" uniqueCount="14">
  <si>
    <t>Plunger Diameter</t>
  </si>
  <si>
    <t>Stroke Length</t>
  </si>
  <si>
    <t>inches</t>
  </si>
  <si>
    <t>Parameter</t>
  </si>
  <si>
    <t>Input</t>
  </si>
  <si>
    <t>Units</t>
  </si>
  <si>
    <t>Theoretical Max Output</t>
  </si>
  <si>
    <t>Motor RPM</t>
  </si>
  <si>
    <t>RPM</t>
  </si>
  <si>
    <t>GPD</t>
  </si>
  <si>
    <t>QPD</t>
  </si>
  <si>
    <t>BPD</t>
  </si>
  <si>
    <t>GPH</t>
  </si>
  <si>
    <t>QPH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</si>
</sst>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Protection="1">
      <protection hidden="1"/>
    </xf>
    <xf numFmtId="0" fontId="4" fillId="0" borderId="0" xfId="0" applyFont="1"/>
    <xf numFmtId="2" fontId="4" fillId="3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Protection="1">
      <protection locked="0"/>
    </xf>
    <xf numFmtId="0" fontId="3" fillId="0" borderId="1" xfId="0" applyFont="1" applyBorder="1"/>
    <xf numFmtId="1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8FBF-CC68-47DF-91AD-AF6BD299A59B}">
  <dimension ref="A1:G6"/>
  <sheetViews>
    <sheetView tabSelected="1" workbookViewId="0">
      <selection activeCell="F14" sqref="F14"/>
    </sheetView>
  </sheetViews>
  <sheetFormatPr defaultRowHeight="14.4" x14ac:dyDescent="0.3"/>
  <cols>
    <col min="1" max="1" width="37.44140625" bestFit="1" customWidth="1"/>
    <col min="2" max="2" width="11.77734375" bestFit="1" customWidth="1"/>
    <col min="3" max="3" width="10.88671875" bestFit="1" customWidth="1"/>
    <col min="6" max="6" width="11.21875" bestFit="1" customWidth="1"/>
  </cols>
  <sheetData>
    <row r="1" spans="1:7" ht="25.8" x14ac:dyDescent="0.5">
      <c r="A1" s="11" t="s">
        <v>3</v>
      </c>
      <c r="B1" s="11" t="s">
        <v>4</v>
      </c>
      <c r="C1" s="11" t="s">
        <v>5</v>
      </c>
      <c r="F1" s="1"/>
      <c r="G1" s="1"/>
    </row>
    <row r="2" spans="1:7" ht="21" x14ac:dyDescent="0.4">
      <c r="A2" s="7" t="s">
        <v>0</v>
      </c>
      <c r="B2" s="8">
        <v>0.5</v>
      </c>
      <c r="C2" s="7" t="s">
        <v>2</v>
      </c>
      <c r="F2" s="2" t="s">
        <v>9</v>
      </c>
      <c r="G2" s="2">
        <v>231</v>
      </c>
    </row>
    <row r="3" spans="1:7" ht="21" x14ac:dyDescent="0.4">
      <c r="A3" s="7" t="s">
        <v>1</v>
      </c>
      <c r="B3" s="9">
        <v>1.1200000000000001</v>
      </c>
      <c r="C3" s="7" t="s">
        <v>2</v>
      </c>
      <c r="F3" s="2" t="s">
        <v>10</v>
      </c>
      <c r="G3" s="2">
        <v>57.75</v>
      </c>
    </row>
    <row r="4" spans="1:7" ht="21" x14ac:dyDescent="0.4">
      <c r="A4" s="7" t="s">
        <v>7</v>
      </c>
      <c r="B4" s="10">
        <v>90</v>
      </c>
      <c r="C4" s="7" t="s">
        <v>8</v>
      </c>
      <c r="F4" s="2" t="s">
        <v>11</v>
      </c>
      <c r="G4" s="2">
        <v>9702</v>
      </c>
    </row>
    <row r="5" spans="1:7" ht="25.8" x14ac:dyDescent="0.5">
      <c r="A5" s="3"/>
      <c r="B5" s="3"/>
      <c r="C5" s="3"/>
      <c r="F5" s="2" t="s">
        <v>12</v>
      </c>
      <c r="G5" s="2">
        <f>G2*24</f>
        <v>5544</v>
      </c>
    </row>
    <row r="6" spans="1:7" ht="25.8" x14ac:dyDescent="0.5">
      <c r="A6" s="5" t="s">
        <v>6</v>
      </c>
      <c r="B6" s="4">
        <f>PI()*($B$2/2)^2*$B$3/VLOOKUP($C$6,$F$2:$G$6,2,FALSE)*B4*1440</f>
        <v>123.37891148643553</v>
      </c>
      <c r="C6" s="6" t="s">
        <v>9</v>
      </c>
      <c r="F6" s="2" t="s">
        <v>13</v>
      </c>
      <c r="G6" s="2">
        <f>G3*24</f>
        <v>1386</v>
      </c>
    </row>
  </sheetData>
  <sheetProtection algorithmName="SHA-512" hashValue="EmBBpMUiytBGPsq9xzeOv/rEwmVAjHtqnlaXcdKJpAN+7mzWaqz1PBpKZ7Y2ROlEQtSV3guZf01NVKXb9/QkhA==" saltValue="PAtPQZfHpZl51WonJt16qw==" spinCount="100000" sheet="1" objects="1" scenarios="1"/>
  <dataValidations count="1">
    <dataValidation type="list" allowBlank="1" showInputMessage="1" showErrorMessage="1" sqref="C6" xr:uid="{EF80666D-D771-4A8A-A108-902F80D9648A}">
      <formula1>$F$2:$F$6</formula1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Archer</dc:creator>
  <cp:lastModifiedBy>Cameron Archer</cp:lastModifiedBy>
  <dcterms:created xsi:type="dcterms:W3CDTF">2021-11-02T18:56:17Z</dcterms:created>
  <dcterms:modified xsi:type="dcterms:W3CDTF">2021-11-02T19:09:32Z</dcterms:modified>
</cp:coreProperties>
</file>